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<sst xmlns="http://schemas.openxmlformats.org/spreadsheetml/2006/main" count="604" uniqueCount="227">
  <si>
    <t>序号</t>
  </si>
  <si>
    <t>合同编号</t>
  </si>
  <si>
    <t>供应厂家</t>
  </si>
  <si>
    <t>名称</t>
  </si>
  <si>
    <t>计量单位</t>
  </si>
  <si>
    <t>数量</t>
  </si>
  <si>
    <t>单价（元）</t>
  </si>
  <si>
    <t>总计金额（元）</t>
  </si>
  <si>
    <t>交货期</t>
  </si>
  <si>
    <t>付款条件</t>
  </si>
  <si>
    <t>备注          （是否涉密）</t>
  </si>
  <si>
    <t>2020090801（GZ）</t>
  </si>
  <si>
    <t>赣州科力稀土新材料有限公司</t>
  </si>
  <si>
    <t>金属钇</t>
  </si>
  <si>
    <t>kg</t>
  </si>
  <si>
    <t>2020090802（GZ）</t>
  </si>
  <si>
    <t>20200908（ZK）</t>
  </si>
  <si>
    <t>包头中科稀土再生科技有限公司</t>
  </si>
  <si>
    <t>20C-KBT-606</t>
  </si>
  <si>
    <t>洛阳康搏特钨钼材料有限公司</t>
  </si>
  <si>
    <t>钼条</t>
  </si>
  <si>
    <t>XS202009780</t>
  </si>
  <si>
    <t>中信锦州金属股份有限公司</t>
  </si>
  <si>
    <t>金属铬</t>
  </si>
  <si>
    <t>20200914Ce(SL)</t>
  </si>
  <si>
    <t>包头市三隆稀有金属材料有限责任公司</t>
  </si>
  <si>
    <t>金属铈</t>
  </si>
  <si>
    <t>20200915Fe（TS）</t>
  </si>
  <si>
    <t>唐山市长利炉料有限公司</t>
  </si>
  <si>
    <t>废钢</t>
  </si>
  <si>
    <t>是</t>
  </si>
  <si>
    <t>湖南特种金属材料有限责任公司宁乡分公司</t>
  </si>
  <si>
    <t>锰</t>
  </si>
  <si>
    <t>20200904-FG(ZSRL)</t>
  </si>
  <si>
    <t>天津中商瑞隆金属制品有限公司</t>
  </si>
  <si>
    <t>废钢（含铝）</t>
  </si>
  <si>
    <t>吨</t>
  </si>
  <si>
    <t>20200910-FG(ZSRL)</t>
  </si>
  <si>
    <t>20200925-FG(ZSRL)</t>
  </si>
  <si>
    <t>20200910-FG(XY)</t>
  </si>
  <si>
    <t>鑫友（辽宁）金属再生资源有限公司</t>
  </si>
  <si>
    <t>20200925-LDXJ(XY)</t>
  </si>
  <si>
    <t>合金铝锭</t>
  </si>
  <si>
    <t>20200925-LDYC(XY)</t>
  </si>
  <si>
    <t>20200926-LDYC(XY)</t>
  </si>
  <si>
    <t>20200914-FG(CL)</t>
  </si>
  <si>
    <t>202000918-LD(HB)</t>
  </si>
  <si>
    <t>廊坊贺宝金属材料有限公司</t>
  </si>
  <si>
    <t>铁网铝</t>
  </si>
  <si>
    <t>铝压块</t>
  </si>
  <si>
    <t>202000922-LD(HB)</t>
  </si>
  <si>
    <t>202000924-LD(HB)</t>
  </si>
  <si>
    <t>20200901WX(YC)</t>
  </si>
  <si>
    <t>包头市炎昌工贸有限公司</t>
  </si>
  <si>
    <t>2号熔炼泵2号、3号泵及模车维修</t>
  </si>
  <si>
    <t>包头市恒升液压装备有限公司</t>
  </si>
  <si>
    <t>切割机修理</t>
  </si>
  <si>
    <t>20200916-BL</t>
  </si>
  <si>
    <t>成都正华电子仪器有限公司</t>
  </si>
  <si>
    <t>备件</t>
  </si>
  <si>
    <t>JB2020185</t>
  </si>
  <si>
    <t>包头市胜凯贸易有限责任公司</t>
  </si>
  <si>
    <t>包装材料</t>
  </si>
  <si>
    <t>20200922(BJ)</t>
  </si>
  <si>
    <t>锦州同创真空冶金科技有限公司</t>
  </si>
  <si>
    <t>20200901NI</t>
  </si>
  <si>
    <t>金川集团股份有限公司镍冶炼厂</t>
  </si>
  <si>
    <t>电解镍</t>
  </si>
  <si>
    <t>20200902NI</t>
  </si>
  <si>
    <t>20200904NI-X（CT）</t>
  </si>
  <si>
    <t>中国诚通商品贸易有限公司</t>
  </si>
  <si>
    <t>凯实镍</t>
  </si>
  <si>
    <t>上海金商金属合金有限公司</t>
  </si>
  <si>
    <t>20200908NI-X（CT）</t>
  </si>
  <si>
    <t>电积镍</t>
  </si>
  <si>
    <t>20200909NI-X（CT）</t>
  </si>
  <si>
    <t>20200910NI-X（CT）</t>
  </si>
  <si>
    <t>20200911NI-X（CT）</t>
  </si>
  <si>
    <t>20200914NI-X（CT）</t>
  </si>
  <si>
    <t>20200917NI-X(CT)-1</t>
  </si>
  <si>
    <t>20200917NI-X(CT)</t>
  </si>
  <si>
    <t>20200901NI-D（MT）</t>
  </si>
  <si>
    <t xml:space="preserve">佛山市南海区民特化工贸易有限公司 </t>
  </si>
  <si>
    <t>法兴镍</t>
  </si>
  <si>
    <t>20200902NI-D（MT）</t>
  </si>
  <si>
    <t>宁波维科嘉丰物资有限公司</t>
  </si>
  <si>
    <t>20200910Ni-D（WK）</t>
  </si>
  <si>
    <t>20200911Ni-D（WK）</t>
  </si>
  <si>
    <t>20200917Ni-D（WK）</t>
  </si>
  <si>
    <t>20200925NI-X（RCF）</t>
  </si>
  <si>
    <t>润成福（上海）金属材料有限公司</t>
  </si>
  <si>
    <t>住友镍</t>
  </si>
  <si>
    <t>上海上海金商金属合金有限公司金属合金有限公司</t>
  </si>
  <si>
    <t>银钇钴</t>
  </si>
  <si>
    <t>20200909La-X(SL)</t>
  </si>
  <si>
    <t>镧</t>
  </si>
  <si>
    <t>20200911La(JM)</t>
  </si>
  <si>
    <r>
      <t>包头市金蒙汇通稀有材料科技有限责任公司</t>
    </r>
    <r>
      <rPr>
        <sz val="10"/>
        <rFont val="Times New Roman"/>
        <family val="1"/>
      </rPr>
      <t xml:space="preserve"> </t>
    </r>
  </si>
  <si>
    <t>20200914Ce(XJ)</t>
  </si>
  <si>
    <t>包头市玺骏稀土有限责任公司</t>
  </si>
  <si>
    <t>铈</t>
  </si>
  <si>
    <t>20200917La-D(XJ)</t>
  </si>
  <si>
    <t>中国中国诚通商品贸易有限公司商品贸易有限公司</t>
  </si>
  <si>
    <t>钴</t>
  </si>
  <si>
    <t>20200925CJ(SS)</t>
  </si>
  <si>
    <t>包头市三钐稀土有限公司</t>
  </si>
  <si>
    <t>铝锭剪切</t>
  </si>
  <si>
    <t>20200928La-X(XJ)</t>
  </si>
  <si>
    <t>20200928Ce(XJ)</t>
  </si>
  <si>
    <r>
      <t>包头市玺骏稀土有限责任公司</t>
    </r>
    <r>
      <rPr>
        <sz val="10"/>
        <rFont val="Times New Roman"/>
        <family val="1"/>
      </rPr>
      <t xml:space="preserve"> </t>
    </r>
  </si>
  <si>
    <t>20200928La-X(JM)</t>
  </si>
  <si>
    <t>包头市金蒙汇通稀有材料科技有限责任公司</t>
  </si>
  <si>
    <t>20200921BJ(FX))</t>
  </si>
  <si>
    <t>阜新市万达液压气动元件厂</t>
  </si>
  <si>
    <t>活塞杆</t>
  </si>
  <si>
    <t>根</t>
  </si>
  <si>
    <t>20200916-BJ</t>
  </si>
  <si>
    <t>备件一批</t>
  </si>
  <si>
    <t>20200908(BJ)</t>
  </si>
  <si>
    <t>内蒙古宏隆流体动力科技有限公司</t>
  </si>
  <si>
    <t>铸钢闸阀</t>
  </si>
  <si>
    <t>20200915(BJ)</t>
  </si>
  <si>
    <t>包头市昕迈隆物资有限公司</t>
  </si>
  <si>
    <t>包头市盛凯贸易有限责任公司</t>
  </si>
  <si>
    <t>塑料布</t>
  </si>
  <si>
    <t>包头市华强物资有限公司</t>
  </si>
  <si>
    <t>20200922（BJ)</t>
  </si>
  <si>
    <t>线圈</t>
  </si>
  <si>
    <t>电解液</t>
  </si>
  <si>
    <t>煤气灶</t>
  </si>
  <si>
    <t>2020927(TZ)</t>
  </si>
  <si>
    <t>包头市天助达工贸有限公司</t>
  </si>
  <si>
    <t>吨包袋</t>
  </si>
  <si>
    <t>BJCG 2020921（AX）</t>
  </si>
  <si>
    <t>内蒙古奥熙科技有限公司</t>
  </si>
  <si>
    <t>切割机防护罩</t>
  </si>
  <si>
    <t>20200907(HSYY)</t>
  </si>
  <si>
    <t>破碎机修理</t>
  </si>
  <si>
    <t>20200909(HSYY)</t>
  </si>
  <si>
    <t>破碎链机修理</t>
  </si>
  <si>
    <t>剪板机修理</t>
  </si>
  <si>
    <t>20200910(HSYY)</t>
  </si>
  <si>
    <t>液压站修理</t>
  </si>
  <si>
    <t>20200911(HSYY)</t>
  </si>
  <si>
    <t>和发水循环改造</t>
  </si>
  <si>
    <t>20200916(HSYY)</t>
  </si>
  <si>
    <t>退火筐修理</t>
  </si>
  <si>
    <t>20200917(HSYY)</t>
  </si>
  <si>
    <t>破碎机改造</t>
  </si>
  <si>
    <t>20200918(HSYY)</t>
  </si>
  <si>
    <t>研磨机修理</t>
  </si>
  <si>
    <t>WX20200919（YC）</t>
  </si>
  <si>
    <t>冷却水周围安装围挡</t>
  </si>
  <si>
    <t>20200921(HSYY)</t>
  </si>
  <si>
    <t>机械泵修理</t>
  </si>
  <si>
    <t>20200922(HSYY)</t>
  </si>
  <si>
    <t>制粉管接头加工</t>
  </si>
  <si>
    <t>WX20200922（HX）</t>
  </si>
  <si>
    <t>包头市海鑫机电设备有限责任公司</t>
  </si>
  <si>
    <t>制粉区域氮气管道连接</t>
  </si>
  <si>
    <t>20200923(HSYY)</t>
  </si>
  <si>
    <t>退火炉维修</t>
  </si>
  <si>
    <t>20200924(HSYY)</t>
  </si>
  <si>
    <t>线圈修理</t>
  </si>
  <si>
    <t>包头青叶科技有限公司</t>
  </si>
  <si>
    <t>变频器改造</t>
  </si>
  <si>
    <t>20200925(HSYY)</t>
  </si>
  <si>
    <t>浴室大门修理</t>
  </si>
  <si>
    <t>20200928(HSYY)</t>
  </si>
  <si>
    <t>破碎机连接管</t>
  </si>
  <si>
    <t>20200930(HSYY)</t>
  </si>
  <si>
    <t>研磨机轴套修理</t>
  </si>
  <si>
    <t>20200911(JG)</t>
  </si>
  <si>
    <t>包头市新港汇科工贸有限责任公司</t>
  </si>
  <si>
    <t>水冷模制作</t>
  </si>
  <si>
    <t>退火筐制作</t>
  </si>
  <si>
    <t>20200915(HSYY)</t>
  </si>
  <si>
    <t>不锈钢厚壁管制作</t>
  </si>
  <si>
    <t>BJCG 2020916（AX）</t>
  </si>
  <si>
    <t>喂料器加工壹批</t>
  </si>
  <si>
    <t>2020916(JG)</t>
  </si>
  <si>
    <t>包头市森隆矿山机械有限公司</t>
  </si>
  <si>
    <t>引锭头加工</t>
  </si>
  <si>
    <t>预付款</t>
  </si>
  <si>
    <t>货到付款</t>
  </si>
  <si>
    <t>合同签订后按需方要求陆续交货</t>
  </si>
  <si>
    <t>货到检验合格后付款</t>
  </si>
  <si>
    <t>需方支付货款后，15个工作日内完成全部交货</t>
  </si>
  <si>
    <t>分批付款，款到发货</t>
  </si>
  <si>
    <t>DBW-XAK202009</t>
  </si>
  <si>
    <t>四会市达博文实业有限公司</t>
  </si>
  <si>
    <t>委托加工</t>
  </si>
  <si>
    <t>Kg</t>
  </si>
  <si>
    <t>1、原料交货：甲方将金属镍、金属钴、金属镧、金属镧铈、混合稀土、镨钕等原材料提供给乙方，乙方确认数量，运费甲方承担。
2、贮氢合金粉交货：乙方按照甲方的要求生产完毕后，通知甲方，并按照甲方的要求运送货物到甲方指定的地方。包装为纸箱包装，每箱重量20KG。</t>
  </si>
  <si>
    <t>双方每月进行一次对账，对账后根据当月委托加工数量，乙方给甲方提供13%的加工费发票，甲方支付乙方加工费</t>
  </si>
  <si>
    <t>20200922（DBW）</t>
  </si>
  <si>
    <t>金属锰</t>
  </si>
  <si>
    <t>需方要求</t>
  </si>
  <si>
    <t>款到发货</t>
  </si>
  <si>
    <t>金属铝</t>
  </si>
  <si>
    <t>金属锆</t>
  </si>
  <si>
    <t>合同签订后15天</t>
  </si>
  <si>
    <t>款到7日内发货供方开发票</t>
  </si>
  <si>
    <t>合同签订后次日发货</t>
  </si>
  <si>
    <t>开票次月按照财计划付款</t>
  </si>
  <si>
    <t>检验合格后</t>
  </si>
  <si>
    <t>款到后5天内交货</t>
  </si>
  <si>
    <t>合同签订后按需方要求陆续交货</t>
  </si>
  <si>
    <t>款到后5天内交货</t>
  </si>
  <si>
    <t>按需方要求</t>
  </si>
  <si>
    <t>按财务计划</t>
  </si>
  <si>
    <t>款到后一周内交货</t>
  </si>
  <si>
    <t>按财务计划付款</t>
  </si>
  <si>
    <r>
      <t>20200904NI-X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JS</t>
    </r>
    <r>
      <rPr>
        <sz val="10"/>
        <rFont val="宋体"/>
        <family val="0"/>
      </rPr>
      <t>）</t>
    </r>
  </si>
  <si>
    <r>
      <t>202009</t>
    </r>
    <r>
      <rPr>
        <sz val="10"/>
        <rFont val="宋体"/>
        <family val="0"/>
      </rPr>
      <t>16NI-X（CT）</t>
    </r>
  </si>
  <si>
    <r>
      <t>20200</t>
    </r>
    <r>
      <rPr>
        <sz val="10"/>
        <rFont val="宋体"/>
        <family val="0"/>
      </rPr>
      <t>904Ni-D（WK）</t>
    </r>
  </si>
  <si>
    <r>
      <t>2020091</t>
    </r>
    <r>
      <rPr>
        <sz val="10"/>
        <rFont val="宋体"/>
        <family val="0"/>
      </rPr>
      <t>4Ni-D（WK）</t>
    </r>
  </si>
  <si>
    <r>
      <t>202009</t>
    </r>
    <r>
      <rPr>
        <sz val="10"/>
        <rFont val="宋体"/>
        <family val="0"/>
      </rPr>
      <t>22NI-X(CT)</t>
    </r>
  </si>
  <si>
    <r>
      <t>20200928Ni-D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WK</t>
    </r>
    <r>
      <rPr>
        <sz val="10"/>
        <rFont val="宋体"/>
        <family val="0"/>
      </rPr>
      <t>）</t>
    </r>
  </si>
  <si>
    <r>
      <t>20200916Co-D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JS</t>
    </r>
    <r>
      <rPr>
        <sz val="10"/>
        <rFont val="宋体"/>
        <family val="0"/>
      </rPr>
      <t>）</t>
    </r>
  </si>
  <si>
    <r>
      <t>20200924Co-X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CT</t>
    </r>
    <r>
      <rPr>
        <sz val="10"/>
        <rFont val="宋体"/>
        <family val="0"/>
      </rPr>
      <t>）</t>
    </r>
  </si>
  <si>
    <r>
      <t>20200925Co-X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JS</t>
    </r>
    <r>
      <rPr>
        <sz val="10"/>
        <rFont val="宋体"/>
        <family val="0"/>
      </rPr>
      <t>）</t>
    </r>
  </si>
  <si>
    <t>合同签订后2天</t>
  </si>
  <si>
    <t>预付款</t>
  </si>
  <si>
    <t>合同签订后7天内交货</t>
  </si>
  <si>
    <t>货到1天内付款</t>
  </si>
  <si>
    <t>内蒙古稀奥科贮氢合金有限公司2020年9月备案合同明细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</si>
</sst>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31" fontId="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 wrapText="1"/>
    </xf>
    <xf numFmtId="178" fontId="45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0.25390625" style="20" customWidth="1"/>
    <col min="2" max="2" width="19.625" style="21" customWidth="1"/>
    <col min="3" max="3" width="26.25390625" style="22" customWidth="1"/>
    <col min="4" max="4" width="18.50390625" style="21" customWidth="1"/>
    <col min="5" max="5" width="5.75390625" style="21" customWidth="1"/>
    <col min="6" max="6" width="11.00390625" style="21" customWidth="1"/>
    <col min="7" max="7" width="13.75390625" style="21" customWidth="1"/>
    <col min="8" max="10" width="14.625" style="21" customWidth="1"/>
    <col min="11" max="11" width="12.125" style="21" customWidth="1"/>
    <col min="12" max="16384" width="9.00390625" style="3" customWidth="1"/>
  </cols>
  <sheetData>
    <row r="1" spans="1:11" ht="31.5" customHeight="1">
      <c r="A1" s="23" t="s">
        <v>226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50</v>
      </c>
      <c r="G3" s="5">
        <v>220</v>
      </c>
      <c r="H3" s="5">
        <f>F3*G3</f>
        <v>11000</v>
      </c>
      <c r="I3" s="5" t="s">
        <v>206</v>
      </c>
      <c r="J3" s="5" t="s">
        <v>183</v>
      </c>
      <c r="K3" s="5"/>
    </row>
    <row r="4" spans="1:11" ht="15">
      <c r="A4" s="5">
        <f>A3+1</f>
        <v>2</v>
      </c>
      <c r="B4" s="5" t="s">
        <v>15</v>
      </c>
      <c r="C4" s="5" t="s">
        <v>12</v>
      </c>
      <c r="D4" s="5" t="s">
        <v>13</v>
      </c>
      <c r="E4" s="5" t="s">
        <v>14</v>
      </c>
      <c r="F4" s="5">
        <v>50</v>
      </c>
      <c r="G4" s="5">
        <v>205</v>
      </c>
      <c r="H4" s="5">
        <f aca="true" t="shared" si="0" ref="H4:H10">F4*G4</f>
        <v>10250</v>
      </c>
      <c r="I4" s="5" t="s">
        <v>206</v>
      </c>
      <c r="J4" s="5" t="s">
        <v>183</v>
      </c>
      <c r="K4" s="5"/>
    </row>
    <row r="5" spans="1:11" ht="24">
      <c r="A5" s="5">
        <f aca="true" t="shared" si="1" ref="A5:A10">A4+1</f>
        <v>3</v>
      </c>
      <c r="B5" s="5" t="s">
        <v>16</v>
      </c>
      <c r="C5" s="5" t="s">
        <v>17</v>
      </c>
      <c r="D5" s="5" t="s">
        <v>13</v>
      </c>
      <c r="E5" s="5" t="s">
        <v>14</v>
      </c>
      <c r="F5" s="5">
        <v>100</v>
      </c>
      <c r="G5" s="5">
        <v>190</v>
      </c>
      <c r="H5" s="5">
        <f t="shared" si="0"/>
        <v>19000</v>
      </c>
      <c r="I5" s="5" t="s">
        <v>207</v>
      </c>
      <c r="J5" s="5" t="s">
        <v>184</v>
      </c>
      <c r="K5" s="5"/>
    </row>
    <row r="6" spans="1:11" ht="15">
      <c r="A6" s="5">
        <f t="shared" si="1"/>
        <v>4</v>
      </c>
      <c r="B6" s="5" t="s">
        <v>18</v>
      </c>
      <c r="C6" s="5" t="s">
        <v>19</v>
      </c>
      <c r="D6" s="5" t="s">
        <v>20</v>
      </c>
      <c r="E6" s="5" t="s">
        <v>14</v>
      </c>
      <c r="F6" s="5">
        <v>300</v>
      </c>
      <c r="G6" s="5">
        <v>220</v>
      </c>
      <c r="H6" s="5">
        <f t="shared" si="0"/>
        <v>66000</v>
      </c>
      <c r="I6" s="5" t="s">
        <v>206</v>
      </c>
      <c r="J6" s="5" t="s">
        <v>183</v>
      </c>
      <c r="K6" s="5"/>
    </row>
    <row r="7" spans="1:11" ht="15">
      <c r="A7" s="5">
        <f t="shared" si="1"/>
        <v>5</v>
      </c>
      <c r="B7" s="5" t="s">
        <v>21</v>
      </c>
      <c r="C7" s="5" t="s">
        <v>22</v>
      </c>
      <c r="D7" s="5" t="s">
        <v>23</v>
      </c>
      <c r="E7" s="5" t="s">
        <v>14</v>
      </c>
      <c r="F7" s="5">
        <v>1000</v>
      </c>
      <c r="G7" s="5">
        <v>46.3</v>
      </c>
      <c r="H7" s="5">
        <f t="shared" si="0"/>
        <v>46300</v>
      </c>
      <c r="I7" s="5" t="s">
        <v>208</v>
      </c>
      <c r="J7" s="5" t="s">
        <v>183</v>
      </c>
      <c r="K7" s="5"/>
    </row>
    <row r="8" spans="1:11" ht="24">
      <c r="A8" s="5">
        <f t="shared" si="1"/>
        <v>6</v>
      </c>
      <c r="B8" s="5" t="s">
        <v>24</v>
      </c>
      <c r="C8" s="5" t="s">
        <v>25</v>
      </c>
      <c r="D8" s="5" t="s">
        <v>26</v>
      </c>
      <c r="E8" s="5" t="s">
        <v>14</v>
      </c>
      <c r="F8" s="5">
        <v>2000</v>
      </c>
      <c r="G8" s="5">
        <v>27</v>
      </c>
      <c r="H8" s="5">
        <f t="shared" si="0"/>
        <v>54000</v>
      </c>
      <c r="I8" s="5" t="s">
        <v>209</v>
      </c>
      <c r="J8" s="5" t="s">
        <v>210</v>
      </c>
      <c r="K8" s="5"/>
    </row>
    <row r="9" spans="1:11" ht="15">
      <c r="A9" s="5">
        <f t="shared" si="1"/>
        <v>7</v>
      </c>
      <c r="B9" s="5" t="s">
        <v>27</v>
      </c>
      <c r="C9" s="5" t="s">
        <v>28</v>
      </c>
      <c r="D9" s="5" t="s">
        <v>29</v>
      </c>
      <c r="E9" s="5" t="s">
        <v>14</v>
      </c>
      <c r="F9" s="5">
        <v>5000</v>
      </c>
      <c r="G9" s="5">
        <v>3.46</v>
      </c>
      <c r="H9" s="5">
        <f t="shared" si="0"/>
        <v>17300</v>
      </c>
      <c r="I9" s="5" t="s">
        <v>209</v>
      </c>
      <c r="J9" s="5" t="s">
        <v>210</v>
      </c>
      <c r="K9" s="6"/>
    </row>
    <row r="10" spans="1:11" ht="24">
      <c r="A10" s="5">
        <f t="shared" si="1"/>
        <v>8</v>
      </c>
      <c r="B10" s="5">
        <v>202091861</v>
      </c>
      <c r="C10" s="5" t="s">
        <v>31</v>
      </c>
      <c r="D10" s="5" t="s">
        <v>32</v>
      </c>
      <c r="E10" s="5" t="s">
        <v>14</v>
      </c>
      <c r="F10" s="5">
        <v>8400</v>
      </c>
      <c r="G10" s="5">
        <v>12.5</v>
      </c>
      <c r="H10" s="5">
        <f t="shared" si="0"/>
        <v>105000</v>
      </c>
      <c r="I10" s="5" t="s">
        <v>211</v>
      </c>
      <c r="J10" s="5" t="s">
        <v>183</v>
      </c>
      <c r="K10" s="5"/>
    </row>
    <row r="11" spans="1:11" ht="24">
      <c r="A11" s="5">
        <f aca="true" t="shared" si="2" ref="A11:A19">A10+1</f>
        <v>9</v>
      </c>
      <c r="B11" s="5" t="s">
        <v>33</v>
      </c>
      <c r="C11" s="5" t="s">
        <v>34</v>
      </c>
      <c r="D11" s="5" t="s">
        <v>35</v>
      </c>
      <c r="E11" s="5" t="s">
        <v>36</v>
      </c>
      <c r="F11" s="5"/>
      <c r="G11" s="5"/>
      <c r="H11" s="5">
        <v>700000</v>
      </c>
      <c r="I11" s="5" t="s">
        <v>185</v>
      </c>
      <c r="J11" s="5" t="s">
        <v>186</v>
      </c>
      <c r="K11" s="6" t="s">
        <v>30</v>
      </c>
    </row>
    <row r="12" spans="1:11" ht="24">
      <c r="A12" s="5">
        <f t="shared" si="2"/>
        <v>10</v>
      </c>
      <c r="B12" s="5" t="s">
        <v>37</v>
      </c>
      <c r="C12" s="5" t="s">
        <v>34</v>
      </c>
      <c r="D12" s="5" t="s">
        <v>35</v>
      </c>
      <c r="E12" s="5" t="s">
        <v>36</v>
      </c>
      <c r="F12" s="5"/>
      <c r="G12" s="5"/>
      <c r="H12" s="5">
        <v>3570000</v>
      </c>
      <c r="I12" s="5" t="s">
        <v>185</v>
      </c>
      <c r="J12" s="5" t="s">
        <v>186</v>
      </c>
      <c r="K12" s="6" t="s">
        <v>30</v>
      </c>
    </row>
    <row r="13" spans="1:11" ht="24">
      <c r="A13" s="5">
        <f t="shared" si="2"/>
        <v>11</v>
      </c>
      <c r="B13" s="5" t="s">
        <v>38</v>
      </c>
      <c r="C13" s="5" t="s">
        <v>34</v>
      </c>
      <c r="D13" s="5" t="s">
        <v>35</v>
      </c>
      <c r="E13" s="5" t="s">
        <v>36</v>
      </c>
      <c r="F13" s="5"/>
      <c r="G13" s="5"/>
      <c r="H13" s="5">
        <v>4284000</v>
      </c>
      <c r="I13" s="5" t="s">
        <v>185</v>
      </c>
      <c r="J13" s="5" t="s">
        <v>186</v>
      </c>
      <c r="K13" s="6" t="s">
        <v>30</v>
      </c>
    </row>
    <row r="14" spans="1:11" ht="24">
      <c r="A14" s="5">
        <f t="shared" si="2"/>
        <v>12</v>
      </c>
      <c r="B14" s="5" t="s">
        <v>39</v>
      </c>
      <c r="C14" s="5" t="s">
        <v>40</v>
      </c>
      <c r="D14" s="5" t="s">
        <v>35</v>
      </c>
      <c r="E14" s="5" t="s">
        <v>36</v>
      </c>
      <c r="F14" s="5"/>
      <c r="G14" s="5"/>
      <c r="H14" s="5">
        <v>0</v>
      </c>
      <c r="I14" s="5" t="s">
        <v>185</v>
      </c>
      <c r="J14" s="5" t="s">
        <v>186</v>
      </c>
      <c r="K14" s="6" t="s">
        <v>30</v>
      </c>
    </row>
    <row r="15" spans="1:11" ht="36">
      <c r="A15" s="5">
        <f t="shared" si="2"/>
        <v>13</v>
      </c>
      <c r="B15" s="5" t="s">
        <v>41</v>
      </c>
      <c r="C15" s="5" t="s">
        <v>40</v>
      </c>
      <c r="D15" s="5" t="s">
        <v>42</v>
      </c>
      <c r="E15" s="5" t="s">
        <v>36</v>
      </c>
      <c r="F15" s="5"/>
      <c r="G15" s="5"/>
      <c r="H15" s="5">
        <v>6775000</v>
      </c>
      <c r="I15" s="5" t="s">
        <v>187</v>
      </c>
      <c r="J15" s="5" t="s">
        <v>188</v>
      </c>
      <c r="K15" s="6" t="s">
        <v>30</v>
      </c>
    </row>
    <row r="16" spans="1:11" ht="36">
      <c r="A16" s="5">
        <f t="shared" si="2"/>
        <v>14</v>
      </c>
      <c r="B16" s="5" t="s">
        <v>43</v>
      </c>
      <c r="C16" s="5" t="s">
        <v>40</v>
      </c>
      <c r="D16" s="5" t="s">
        <v>42</v>
      </c>
      <c r="E16" s="5" t="s">
        <v>36</v>
      </c>
      <c r="F16" s="5"/>
      <c r="G16" s="5"/>
      <c r="H16" s="5">
        <v>2023160</v>
      </c>
      <c r="I16" s="5" t="s">
        <v>187</v>
      </c>
      <c r="J16" s="5" t="s">
        <v>188</v>
      </c>
      <c r="K16" s="6" t="s">
        <v>30</v>
      </c>
    </row>
    <row r="17" spans="1:11" ht="36">
      <c r="A17" s="5">
        <f t="shared" si="2"/>
        <v>15</v>
      </c>
      <c r="B17" s="5" t="s">
        <v>44</v>
      </c>
      <c r="C17" s="5" t="s">
        <v>40</v>
      </c>
      <c r="D17" s="5" t="s">
        <v>42</v>
      </c>
      <c r="E17" s="5" t="s">
        <v>36</v>
      </c>
      <c r="F17" s="5"/>
      <c r="G17" s="5"/>
      <c r="H17" s="5">
        <v>874880</v>
      </c>
      <c r="I17" s="5" t="s">
        <v>187</v>
      </c>
      <c r="J17" s="5" t="s">
        <v>188</v>
      </c>
      <c r="K17" s="6" t="s">
        <v>30</v>
      </c>
    </row>
    <row r="18" spans="1:11" ht="24">
      <c r="A18" s="5">
        <f t="shared" si="2"/>
        <v>16</v>
      </c>
      <c r="B18" s="5" t="s">
        <v>45</v>
      </c>
      <c r="C18" s="5" t="s">
        <v>28</v>
      </c>
      <c r="D18" s="5" t="s">
        <v>35</v>
      </c>
      <c r="E18" s="5" t="s">
        <v>36</v>
      </c>
      <c r="F18" s="5"/>
      <c r="G18" s="5"/>
      <c r="H18" s="5">
        <v>1065000</v>
      </c>
      <c r="I18" s="5" t="s">
        <v>185</v>
      </c>
      <c r="J18" s="5" t="s">
        <v>186</v>
      </c>
      <c r="K18" s="6" t="s">
        <v>30</v>
      </c>
    </row>
    <row r="19" spans="1:11" ht="23.25" customHeight="1">
      <c r="A19" s="24">
        <f t="shared" si="2"/>
        <v>17</v>
      </c>
      <c r="B19" s="25" t="s">
        <v>46</v>
      </c>
      <c r="C19" s="24" t="s">
        <v>47</v>
      </c>
      <c r="D19" s="5" t="s">
        <v>48</v>
      </c>
      <c r="E19" s="5" t="s">
        <v>36</v>
      </c>
      <c r="F19" s="5"/>
      <c r="G19" s="5"/>
      <c r="H19" s="5">
        <v>251600</v>
      </c>
      <c r="I19" s="5" t="s">
        <v>185</v>
      </c>
      <c r="J19" s="5" t="s">
        <v>186</v>
      </c>
      <c r="K19" s="6" t="s">
        <v>30</v>
      </c>
    </row>
    <row r="20" spans="1:11" ht="24" customHeight="1">
      <c r="A20" s="24"/>
      <c r="B20" s="26"/>
      <c r="C20" s="24"/>
      <c r="D20" s="5" t="s">
        <v>49</v>
      </c>
      <c r="E20" s="5" t="s">
        <v>36</v>
      </c>
      <c r="F20" s="5"/>
      <c r="G20" s="5"/>
      <c r="H20" s="5">
        <v>464100</v>
      </c>
      <c r="I20" s="5" t="s">
        <v>185</v>
      </c>
      <c r="J20" s="5" t="s">
        <v>186</v>
      </c>
      <c r="K20" s="6" t="s">
        <v>30</v>
      </c>
    </row>
    <row r="21" spans="1:11" ht="24">
      <c r="A21" s="5">
        <v>18</v>
      </c>
      <c r="B21" s="5" t="s">
        <v>50</v>
      </c>
      <c r="C21" s="5" t="s">
        <v>47</v>
      </c>
      <c r="D21" s="5" t="s">
        <v>48</v>
      </c>
      <c r="E21" s="5" t="s">
        <v>36</v>
      </c>
      <c r="F21" s="5"/>
      <c r="G21" s="5"/>
      <c r="H21" s="5">
        <v>2011500</v>
      </c>
      <c r="I21" s="5" t="s">
        <v>185</v>
      </c>
      <c r="J21" s="5" t="s">
        <v>186</v>
      </c>
      <c r="K21" s="6" t="s">
        <v>30</v>
      </c>
    </row>
    <row r="22" spans="1:11" ht="26.25" customHeight="1">
      <c r="A22" s="24">
        <v>19</v>
      </c>
      <c r="B22" s="24" t="s">
        <v>51</v>
      </c>
      <c r="C22" s="24" t="s">
        <v>47</v>
      </c>
      <c r="D22" s="5" t="s">
        <v>48</v>
      </c>
      <c r="E22" s="5" t="s">
        <v>36</v>
      </c>
      <c r="F22" s="5"/>
      <c r="G22" s="5"/>
      <c r="H22" s="5">
        <v>80000</v>
      </c>
      <c r="I22" s="5" t="s">
        <v>185</v>
      </c>
      <c r="J22" s="5" t="s">
        <v>186</v>
      </c>
      <c r="K22" s="6" t="s">
        <v>30</v>
      </c>
    </row>
    <row r="23" spans="1:11" ht="26.25" customHeight="1">
      <c r="A23" s="24"/>
      <c r="B23" s="24"/>
      <c r="C23" s="24"/>
      <c r="D23" s="5" t="s">
        <v>49</v>
      </c>
      <c r="E23" s="5" t="s">
        <v>36</v>
      </c>
      <c r="F23" s="5"/>
      <c r="G23" s="5"/>
      <c r="H23" s="5">
        <v>1246600</v>
      </c>
      <c r="I23" s="5" t="s">
        <v>185</v>
      </c>
      <c r="J23" s="5" t="s">
        <v>186</v>
      </c>
      <c r="K23" s="6" t="s">
        <v>30</v>
      </c>
    </row>
    <row r="24" spans="1:11" ht="24">
      <c r="A24" s="5">
        <v>20</v>
      </c>
      <c r="B24" s="5" t="s">
        <v>52</v>
      </c>
      <c r="C24" s="5" t="s">
        <v>53</v>
      </c>
      <c r="D24" s="5" t="s">
        <v>54</v>
      </c>
      <c r="E24" s="5"/>
      <c r="F24" s="5"/>
      <c r="G24" s="5"/>
      <c r="H24" s="5">
        <v>4230</v>
      </c>
      <c r="I24" s="8">
        <v>44079</v>
      </c>
      <c r="J24" s="5" t="s">
        <v>212</v>
      </c>
      <c r="K24" s="5"/>
    </row>
    <row r="25" spans="1:11" ht="15">
      <c r="A25" s="5">
        <f>A24+1</f>
        <v>21</v>
      </c>
      <c r="B25" s="5">
        <v>20200901</v>
      </c>
      <c r="C25" s="5" t="s">
        <v>55</v>
      </c>
      <c r="D25" s="5" t="s">
        <v>56</v>
      </c>
      <c r="E25" s="5"/>
      <c r="F25" s="5"/>
      <c r="G25" s="5"/>
      <c r="H25" s="5">
        <v>500</v>
      </c>
      <c r="I25" s="8">
        <v>44079</v>
      </c>
      <c r="J25" s="5" t="s">
        <v>212</v>
      </c>
      <c r="K25" s="5"/>
    </row>
    <row r="26" spans="1:11" ht="24">
      <c r="A26" s="5">
        <f>A25+1</f>
        <v>22</v>
      </c>
      <c r="B26" s="5" t="s">
        <v>57</v>
      </c>
      <c r="C26" s="5" t="s">
        <v>58</v>
      </c>
      <c r="D26" s="5" t="s">
        <v>59</v>
      </c>
      <c r="E26" s="5"/>
      <c r="F26" s="5"/>
      <c r="G26" s="5"/>
      <c r="H26" s="5">
        <v>4800</v>
      </c>
      <c r="I26" s="7" t="s">
        <v>201</v>
      </c>
      <c r="J26" s="7" t="s">
        <v>204</v>
      </c>
      <c r="K26" s="5"/>
    </row>
    <row r="27" spans="1:11" ht="24">
      <c r="A27" s="5">
        <f>A26+1</f>
        <v>23</v>
      </c>
      <c r="B27" s="5" t="s">
        <v>60</v>
      </c>
      <c r="C27" s="5" t="s">
        <v>61</v>
      </c>
      <c r="D27" s="5" t="s">
        <v>62</v>
      </c>
      <c r="E27" s="5"/>
      <c r="F27" s="5"/>
      <c r="G27" s="5"/>
      <c r="H27" s="5">
        <v>5271</v>
      </c>
      <c r="I27" s="7" t="s">
        <v>222</v>
      </c>
      <c r="J27" s="7" t="s">
        <v>204</v>
      </c>
      <c r="K27" s="5"/>
    </row>
    <row r="28" spans="1:11" ht="24">
      <c r="A28" s="5">
        <f>A27+1</f>
        <v>24</v>
      </c>
      <c r="B28" s="5" t="s">
        <v>63</v>
      </c>
      <c r="C28" s="5" t="s">
        <v>64</v>
      </c>
      <c r="D28" s="5" t="s">
        <v>59</v>
      </c>
      <c r="E28" s="5"/>
      <c r="F28" s="5"/>
      <c r="G28" s="5"/>
      <c r="H28" s="5">
        <v>9800</v>
      </c>
      <c r="I28" s="7" t="s">
        <v>201</v>
      </c>
      <c r="J28" s="7" t="s">
        <v>204</v>
      </c>
      <c r="K28" s="5"/>
    </row>
    <row r="29" spans="1:11" ht="15">
      <c r="A29" s="5">
        <f>A28+1</f>
        <v>25</v>
      </c>
      <c r="B29" s="6" t="s">
        <v>65</v>
      </c>
      <c r="C29" s="6" t="s">
        <v>66</v>
      </c>
      <c r="D29" s="6" t="s">
        <v>67</v>
      </c>
      <c r="E29" s="6" t="s">
        <v>36</v>
      </c>
      <c r="F29" s="6"/>
      <c r="G29" s="9"/>
      <c r="H29" s="10">
        <f>G29*F29</f>
        <v>0</v>
      </c>
      <c r="I29" s="10" t="s">
        <v>209</v>
      </c>
      <c r="J29" s="10" t="s">
        <v>223</v>
      </c>
      <c r="K29" s="6" t="s">
        <v>30</v>
      </c>
    </row>
    <row r="30" spans="1:11" ht="15">
      <c r="A30" s="5">
        <f aca="true" t="shared" si="3" ref="A30:A61">A29+1</f>
        <v>26</v>
      </c>
      <c r="B30" s="6" t="s">
        <v>68</v>
      </c>
      <c r="C30" s="6" t="s">
        <v>66</v>
      </c>
      <c r="D30" s="6" t="s">
        <v>67</v>
      </c>
      <c r="E30" s="6" t="s">
        <v>36</v>
      </c>
      <c r="F30" s="6"/>
      <c r="G30" s="9"/>
      <c r="H30" s="10">
        <f>G30*F30</f>
        <v>0</v>
      </c>
      <c r="I30" s="10" t="s">
        <v>209</v>
      </c>
      <c r="J30" s="10" t="s">
        <v>223</v>
      </c>
      <c r="K30" s="6" t="s">
        <v>30</v>
      </c>
    </row>
    <row r="31" spans="1:11" ht="24">
      <c r="A31" s="5">
        <f t="shared" si="3"/>
        <v>27</v>
      </c>
      <c r="B31" s="6" t="s">
        <v>69</v>
      </c>
      <c r="C31" s="6" t="s">
        <v>70</v>
      </c>
      <c r="D31" s="6" t="s">
        <v>71</v>
      </c>
      <c r="E31" s="5" t="s">
        <v>36</v>
      </c>
      <c r="F31" s="6"/>
      <c r="G31" s="11"/>
      <c r="H31" s="10">
        <f>G31*F31</f>
        <v>0</v>
      </c>
      <c r="I31" s="10" t="s">
        <v>224</v>
      </c>
      <c r="J31" s="10" t="s">
        <v>225</v>
      </c>
      <c r="K31" s="6" t="s">
        <v>30</v>
      </c>
    </row>
    <row r="32" spans="1:11" ht="24">
      <c r="A32" s="5">
        <f t="shared" si="3"/>
        <v>28</v>
      </c>
      <c r="B32" s="1" t="s">
        <v>213</v>
      </c>
      <c r="C32" s="6" t="s">
        <v>72</v>
      </c>
      <c r="D32" s="6" t="s">
        <v>67</v>
      </c>
      <c r="E32" s="6" t="s">
        <v>36</v>
      </c>
      <c r="F32" s="6"/>
      <c r="G32" s="12"/>
      <c r="H32" s="10">
        <f>G32*F32</f>
        <v>0</v>
      </c>
      <c r="I32" s="10" t="s">
        <v>224</v>
      </c>
      <c r="J32" s="10" t="s">
        <v>225</v>
      </c>
      <c r="K32" s="6" t="s">
        <v>30</v>
      </c>
    </row>
    <row r="33" spans="1:11" ht="24">
      <c r="A33" s="5">
        <f t="shared" si="3"/>
        <v>29</v>
      </c>
      <c r="B33" s="6" t="s">
        <v>73</v>
      </c>
      <c r="C33" s="6" t="s">
        <v>70</v>
      </c>
      <c r="D33" s="6" t="s">
        <v>74</v>
      </c>
      <c r="E33" s="6" t="s">
        <v>36</v>
      </c>
      <c r="F33" s="6"/>
      <c r="G33" s="12"/>
      <c r="H33" s="10">
        <v>358107.08</v>
      </c>
      <c r="I33" s="10" t="s">
        <v>224</v>
      </c>
      <c r="J33" s="10" t="s">
        <v>225</v>
      </c>
      <c r="K33" s="6" t="s">
        <v>30</v>
      </c>
    </row>
    <row r="34" spans="1:11" ht="24">
      <c r="A34" s="5">
        <f t="shared" si="3"/>
        <v>30</v>
      </c>
      <c r="B34" s="6" t="s">
        <v>75</v>
      </c>
      <c r="C34" s="6" t="s">
        <v>70</v>
      </c>
      <c r="D34" s="6" t="s">
        <v>74</v>
      </c>
      <c r="E34" s="6" t="s">
        <v>36</v>
      </c>
      <c r="F34" s="6"/>
      <c r="G34" s="12"/>
      <c r="H34" s="10">
        <f>F34*G34</f>
        <v>0</v>
      </c>
      <c r="I34" s="10" t="s">
        <v>224</v>
      </c>
      <c r="J34" s="10" t="s">
        <v>225</v>
      </c>
      <c r="K34" s="6" t="s">
        <v>30</v>
      </c>
    </row>
    <row r="35" spans="1:11" ht="24">
      <c r="A35" s="5">
        <f t="shared" si="3"/>
        <v>31</v>
      </c>
      <c r="B35" s="6" t="s">
        <v>76</v>
      </c>
      <c r="C35" s="6" t="s">
        <v>70</v>
      </c>
      <c r="D35" s="6" t="s">
        <v>74</v>
      </c>
      <c r="E35" s="6" t="s">
        <v>36</v>
      </c>
      <c r="F35" s="6"/>
      <c r="G35" s="12"/>
      <c r="H35" s="10">
        <f aca="true" t="shared" si="4" ref="H35:H42">G35*F35</f>
        <v>0</v>
      </c>
      <c r="I35" s="10" t="s">
        <v>224</v>
      </c>
      <c r="J35" s="10" t="s">
        <v>225</v>
      </c>
      <c r="K35" s="6" t="s">
        <v>30</v>
      </c>
    </row>
    <row r="36" spans="1:11" ht="24">
      <c r="A36" s="5">
        <f t="shared" si="3"/>
        <v>32</v>
      </c>
      <c r="B36" s="6" t="s">
        <v>77</v>
      </c>
      <c r="C36" s="6" t="s">
        <v>70</v>
      </c>
      <c r="D36" s="6" t="s">
        <v>74</v>
      </c>
      <c r="E36" s="6" t="s">
        <v>36</v>
      </c>
      <c r="F36" s="6"/>
      <c r="G36" s="12"/>
      <c r="H36" s="10">
        <f t="shared" si="4"/>
        <v>0</v>
      </c>
      <c r="I36" s="10" t="s">
        <v>224</v>
      </c>
      <c r="J36" s="10" t="s">
        <v>225</v>
      </c>
      <c r="K36" s="6" t="s">
        <v>30</v>
      </c>
    </row>
    <row r="37" spans="1:11" ht="24">
      <c r="A37" s="5">
        <f t="shared" si="3"/>
        <v>33</v>
      </c>
      <c r="B37" s="6" t="s">
        <v>78</v>
      </c>
      <c r="C37" s="6" t="s">
        <v>70</v>
      </c>
      <c r="D37" s="6" t="s">
        <v>74</v>
      </c>
      <c r="E37" s="6" t="s">
        <v>36</v>
      </c>
      <c r="F37" s="6"/>
      <c r="G37" s="12"/>
      <c r="H37" s="10">
        <f t="shared" si="4"/>
        <v>0</v>
      </c>
      <c r="I37" s="10" t="s">
        <v>224</v>
      </c>
      <c r="J37" s="10" t="s">
        <v>225</v>
      </c>
      <c r="K37" s="6" t="s">
        <v>30</v>
      </c>
    </row>
    <row r="38" spans="1:11" ht="24">
      <c r="A38" s="5">
        <f t="shared" si="3"/>
        <v>34</v>
      </c>
      <c r="B38" s="6" t="s">
        <v>214</v>
      </c>
      <c r="C38" s="6" t="s">
        <v>70</v>
      </c>
      <c r="D38" s="6" t="s">
        <v>67</v>
      </c>
      <c r="E38" s="6" t="s">
        <v>36</v>
      </c>
      <c r="F38" s="6"/>
      <c r="G38" s="12"/>
      <c r="H38" s="10">
        <f t="shared" si="4"/>
        <v>0</v>
      </c>
      <c r="I38" s="10" t="s">
        <v>224</v>
      </c>
      <c r="J38" s="10" t="s">
        <v>225</v>
      </c>
      <c r="K38" s="6" t="s">
        <v>30</v>
      </c>
    </row>
    <row r="39" spans="1:11" ht="24">
      <c r="A39" s="5">
        <f t="shared" si="3"/>
        <v>35</v>
      </c>
      <c r="B39" s="6" t="s">
        <v>79</v>
      </c>
      <c r="C39" s="6" t="s">
        <v>70</v>
      </c>
      <c r="D39" s="6" t="s">
        <v>67</v>
      </c>
      <c r="E39" s="6" t="s">
        <v>36</v>
      </c>
      <c r="F39" s="6"/>
      <c r="G39" s="12"/>
      <c r="H39" s="10">
        <f t="shared" si="4"/>
        <v>0</v>
      </c>
      <c r="I39" s="10" t="s">
        <v>224</v>
      </c>
      <c r="J39" s="10" t="s">
        <v>225</v>
      </c>
      <c r="K39" s="6" t="s">
        <v>30</v>
      </c>
    </row>
    <row r="40" spans="1:11" ht="24">
      <c r="A40" s="5">
        <f t="shared" si="3"/>
        <v>36</v>
      </c>
      <c r="B40" s="6" t="s">
        <v>80</v>
      </c>
      <c r="C40" s="6" t="s">
        <v>70</v>
      </c>
      <c r="D40" s="6" t="s">
        <v>74</v>
      </c>
      <c r="E40" s="6" t="s">
        <v>36</v>
      </c>
      <c r="F40" s="6"/>
      <c r="G40" s="12"/>
      <c r="H40" s="10">
        <f t="shared" si="4"/>
        <v>0</v>
      </c>
      <c r="I40" s="10" t="s">
        <v>224</v>
      </c>
      <c r="J40" s="10" t="s">
        <v>225</v>
      </c>
      <c r="K40" s="6" t="s">
        <v>30</v>
      </c>
    </row>
    <row r="41" spans="1:11" ht="24">
      <c r="A41" s="5">
        <f t="shared" si="3"/>
        <v>37</v>
      </c>
      <c r="B41" s="6" t="s">
        <v>81</v>
      </c>
      <c r="C41" s="6" t="s">
        <v>82</v>
      </c>
      <c r="D41" s="6" t="s">
        <v>83</v>
      </c>
      <c r="E41" s="6" t="s">
        <v>36</v>
      </c>
      <c r="F41" s="6"/>
      <c r="G41" s="11"/>
      <c r="H41" s="11">
        <f t="shared" si="4"/>
        <v>0</v>
      </c>
      <c r="I41" s="10" t="s">
        <v>224</v>
      </c>
      <c r="J41" s="10" t="s">
        <v>225</v>
      </c>
      <c r="K41" s="6" t="s">
        <v>30</v>
      </c>
    </row>
    <row r="42" spans="1:11" ht="24">
      <c r="A42" s="5">
        <f t="shared" si="3"/>
        <v>38</v>
      </c>
      <c r="B42" s="6" t="s">
        <v>84</v>
      </c>
      <c r="C42" s="6" t="s">
        <v>82</v>
      </c>
      <c r="D42" s="6" t="s">
        <v>83</v>
      </c>
      <c r="E42" s="6" t="s">
        <v>36</v>
      </c>
      <c r="F42" s="6"/>
      <c r="G42" s="11"/>
      <c r="H42" s="11">
        <f t="shared" si="4"/>
        <v>0</v>
      </c>
      <c r="I42" s="10" t="s">
        <v>224</v>
      </c>
      <c r="J42" s="10" t="s">
        <v>225</v>
      </c>
      <c r="K42" s="6" t="s">
        <v>30</v>
      </c>
    </row>
    <row r="43" spans="1:11" ht="24">
      <c r="A43" s="5">
        <f t="shared" si="3"/>
        <v>39</v>
      </c>
      <c r="B43" s="6" t="s">
        <v>215</v>
      </c>
      <c r="C43" s="6" t="s">
        <v>85</v>
      </c>
      <c r="D43" s="6" t="s">
        <v>83</v>
      </c>
      <c r="E43" s="6" t="s">
        <v>36</v>
      </c>
      <c r="F43" s="6"/>
      <c r="G43" s="12"/>
      <c r="H43" s="10">
        <v>715309</v>
      </c>
      <c r="I43" s="10" t="s">
        <v>224</v>
      </c>
      <c r="J43" s="10" t="s">
        <v>225</v>
      </c>
      <c r="K43" s="6" t="s">
        <v>30</v>
      </c>
    </row>
    <row r="44" spans="1:11" ht="24">
      <c r="A44" s="5">
        <f t="shared" si="3"/>
        <v>40</v>
      </c>
      <c r="B44" s="6" t="s">
        <v>86</v>
      </c>
      <c r="C44" s="6" t="s">
        <v>85</v>
      </c>
      <c r="D44" s="6" t="s">
        <v>83</v>
      </c>
      <c r="E44" s="6" t="s">
        <v>36</v>
      </c>
      <c r="F44" s="6"/>
      <c r="G44" s="11"/>
      <c r="H44" s="11">
        <f>G44*F44</f>
        <v>0</v>
      </c>
      <c r="I44" s="10" t="s">
        <v>224</v>
      </c>
      <c r="J44" s="10" t="s">
        <v>225</v>
      </c>
      <c r="K44" s="6" t="s">
        <v>30</v>
      </c>
    </row>
    <row r="45" spans="1:11" ht="24">
      <c r="A45" s="5">
        <f t="shared" si="3"/>
        <v>41</v>
      </c>
      <c r="B45" s="6" t="s">
        <v>87</v>
      </c>
      <c r="C45" s="6" t="s">
        <v>85</v>
      </c>
      <c r="D45" s="6" t="s">
        <v>83</v>
      </c>
      <c r="E45" s="6" t="s">
        <v>36</v>
      </c>
      <c r="F45" s="6"/>
      <c r="G45" s="11"/>
      <c r="H45" s="11">
        <f>G45*F45</f>
        <v>0</v>
      </c>
      <c r="I45" s="10" t="s">
        <v>224</v>
      </c>
      <c r="J45" s="10" t="s">
        <v>225</v>
      </c>
      <c r="K45" s="6" t="s">
        <v>30</v>
      </c>
    </row>
    <row r="46" spans="1:11" ht="24">
      <c r="A46" s="5">
        <f t="shared" si="3"/>
        <v>42</v>
      </c>
      <c r="B46" s="6" t="s">
        <v>216</v>
      </c>
      <c r="C46" s="6" t="s">
        <v>85</v>
      </c>
      <c r="D46" s="6" t="s">
        <v>83</v>
      </c>
      <c r="E46" s="6" t="s">
        <v>36</v>
      </c>
      <c r="F46" s="6"/>
      <c r="G46" s="11"/>
      <c r="H46" s="11">
        <f>G46*F46</f>
        <v>0</v>
      </c>
      <c r="I46" s="10" t="s">
        <v>224</v>
      </c>
      <c r="J46" s="10" t="s">
        <v>225</v>
      </c>
      <c r="K46" s="6" t="s">
        <v>30</v>
      </c>
    </row>
    <row r="47" spans="1:11" ht="24">
      <c r="A47" s="5">
        <f t="shared" si="3"/>
        <v>43</v>
      </c>
      <c r="B47" s="6" t="s">
        <v>88</v>
      </c>
      <c r="C47" s="6" t="s">
        <v>85</v>
      </c>
      <c r="D47" s="6" t="s">
        <v>83</v>
      </c>
      <c r="E47" s="6" t="s">
        <v>36</v>
      </c>
      <c r="F47" s="6"/>
      <c r="G47" s="11"/>
      <c r="H47" s="11">
        <f>G47*F47</f>
        <v>0</v>
      </c>
      <c r="I47" s="10" t="s">
        <v>224</v>
      </c>
      <c r="J47" s="10" t="s">
        <v>225</v>
      </c>
      <c r="K47" s="6" t="s">
        <v>30</v>
      </c>
    </row>
    <row r="48" spans="1:11" ht="24">
      <c r="A48" s="5">
        <f t="shared" si="3"/>
        <v>44</v>
      </c>
      <c r="B48" s="6" t="s">
        <v>217</v>
      </c>
      <c r="C48" s="6" t="s">
        <v>70</v>
      </c>
      <c r="D48" s="6" t="s">
        <v>74</v>
      </c>
      <c r="E48" s="6" t="s">
        <v>36</v>
      </c>
      <c r="F48" s="13"/>
      <c r="G48" s="9"/>
      <c r="H48" s="9">
        <f>G48*F48</f>
        <v>0</v>
      </c>
      <c r="I48" s="10" t="s">
        <v>224</v>
      </c>
      <c r="J48" s="10" t="s">
        <v>225</v>
      </c>
      <c r="K48" s="6" t="s">
        <v>30</v>
      </c>
    </row>
    <row r="49" spans="1:11" ht="24">
      <c r="A49" s="5">
        <f t="shared" si="3"/>
        <v>45</v>
      </c>
      <c r="B49" s="6" t="s">
        <v>89</v>
      </c>
      <c r="C49" s="6" t="s">
        <v>90</v>
      </c>
      <c r="D49" s="6" t="s">
        <v>74</v>
      </c>
      <c r="E49" s="6" t="s">
        <v>36</v>
      </c>
      <c r="F49" s="13"/>
      <c r="G49" s="9"/>
      <c r="H49" s="9">
        <f>F49*G49</f>
        <v>0</v>
      </c>
      <c r="I49" s="10" t="s">
        <v>224</v>
      </c>
      <c r="J49" s="10" t="s">
        <v>225</v>
      </c>
      <c r="K49" s="6" t="s">
        <v>30</v>
      </c>
    </row>
    <row r="50" spans="1:11" ht="24">
      <c r="A50" s="5">
        <f t="shared" si="3"/>
        <v>46</v>
      </c>
      <c r="B50" s="6" t="s">
        <v>218</v>
      </c>
      <c r="C50" s="6" t="s">
        <v>85</v>
      </c>
      <c r="D50" s="6" t="s">
        <v>91</v>
      </c>
      <c r="E50" s="6" t="s">
        <v>36</v>
      </c>
      <c r="F50" s="6"/>
      <c r="G50" s="11"/>
      <c r="H50" s="11">
        <v>486427.22</v>
      </c>
      <c r="I50" s="10" t="s">
        <v>224</v>
      </c>
      <c r="J50" s="10" t="s">
        <v>225</v>
      </c>
      <c r="K50" s="6" t="s">
        <v>30</v>
      </c>
    </row>
    <row r="51" spans="1:11" ht="24">
      <c r="A51" s="5">
        <f t="shared" si="3"/>
        <v>47</v>
      </c>
      <c r="B51" s="2" t="s">
        <v>219</v>
      </c>
      <c r="C51" s="5" t="s">
        <v>92</v>
      </c>
      <c r="D51" s="5" t="s">
        <v>93</v>
      </c>
      <c r="E51" s="5" t="s">
        <v>36</v>
      </c>
      <c r="F51" s="5"/>
      <c r="G51" s="5"/>
      <c r="H51" s="5">
        <v>537200</v>
      </c>
      <c r="I51" s="10" t="s">
        <v>224</v>
      </c>
      <c r="J51" s="10" t="s">
        <v>225</v>
      </c>
      <c r="K51" s="6" t="s">
        <v>30</v>
      </c>
    </row>
    <row r="52" spans="1:11" ht="24">
      <c r="A52" s="5">
        <f t="shared" si="3"/>
        <v>48</v>
      </c>
      <c r="B52" s="2" t="s">
        <v>94</v>
      </c>
      <c r="C52" s="5" t="s">
        <v>25</v>
      </c>
      <c r="D52" s="5" t="s">
        <v>95</v>
      </c>
      <c r="E52" s="5" t="s">
        <v>36</v>
      </c>
      <c r="F52" s="5"/>
      <c r="G52" s="5"/>
      <c r="H52" s="5">
        <v>288000</v>
      </c>
      <c r="I52" s="7" t="s">
        <v>209</v>
      </c>
      <c r="J52" s="7" t="s">
        <v>210</v>
      </c>
      <c r="K52" s="6" t="s">
        <v>30</v>
      </c>
    </row>
    <row r="53" spans="1:11" ht="24">
      <c r="A53" s="5">
        <f t="shared" si="3"/>
        <v>49</v>
      </c>
      <c r="B53" s="2" t="s">
        <v>96</v>
      </c>
      <c r="C53" s="5" t="s">
        <v>97</v>
      </c>
      <c r="D53" s="5" t="s">
        <v>95</v>
      </c>
      <c r="E53" s="5" t="s">
        <v>36</v>
      </c>
      <c r="F53" s="5"/>
      <c r="G53" s="5"/>
      <c r="H53" s="5">
        <v>432000</v>
      </c>
      <c r="I53" s="7" t="s">
        <v>209</v>
      </c>
      <c r="J53" s="7" t="s">
        <v>210</v>
      </c>
      <c r="K53" s="6" t="s">
        <v>30</v>
      </c>
    </row>
    <row r="54" spans="1:11" ht="15">
      <c r="A54" s="5">
        <f t="shared" si="3"/>
        <v>50</v>
      </c>
      <c r="B54" s="2" t="s">
        <v>98</v>
      </c>
      <c r="C54" s="5" t="s">
        <v>99</v>
      </c>
      <c r="D54" s="5" t="s">
        <v>100</v>
      </c>
      <c r="E54" s="5" t="s">
        <v>36</v>
      </c>
      <c r="F54" s="5"/>
      <c r="G54" s="5"/>
      <c r="H54" s="5">
        <v>28500</v>
      </c>
      <c r="I54" s="7" t="s">
        <v>209</v>
      </c>
      <c r="J54" s="7" t="s">
        <v>210</v>
      </c>
      <c r="K54" s="6" t="s">
        <v>30</v>
      </c>
    </row>
    <row r="55" spans="1:11" ht="15">
      <c r="A55" s="5">
        <f t="shared" si="3"/>
        <v>51</v>
      </c>
      <c r="B55" s="2" t="s">
        <v>101</v>
      </c>
      <c r="C55" s="5" t="s">
        <v>99</v>
      </c>
      <c r="D55" s="5" t="s">
        <v>95</v>
      </c>
      <c r="E55" s="5" t="s">
        <v>36</v>
      </c>
      <c r="F55" s="5"/>
      <c r="G55" s="5"/>
      <c r="H55" s="5">
        <v>580000</v>
      </c>
      <c r="I55" s="7" t="s">
        <v>209</v>
      </c>
      <c r="J55" s="7" t="s">
        <v>210</v>
      </c>
      <c r="K55" s="6" t="s">
        <v>30</v>
      </c>
    </row>
    <row r="56" spans="1:11" ht="24">
      <c r="A56" s="5">
        <f t="shared" si="3"/>
        <v>52</v>
      </c>
      <c r="B56" s="2" t="s">
        <v>220</v>
      </c>
      <c r="C56" s="5" t="s">
        <v>102</v>
      </c>
      <c r="D56" s="5" t="s">
        <v>103</v>
      </c>
      <c r="E56" s="5" t="s">
        <v>36</v>
      </c>
      <c r="F56" s="5"/>
      <c r="G56" s="5"/>
      <c r="H56" s="5">
        <v>538000</v>
      </c>
      <c r="I56" s="10" t="s">
        <v>224</v>
      </c>
      <c r="J56" s="10" t="s">
        <v>225</v>
      </c>
      <c r="K56" s="6" t="s">
        <v>30</v>
      </c>
    </row>
    <row r="57" spans="1:11" ht="24">
      <c r="A57" s="5">
        <f t="shared" si="3"/>
        <v>53</v>
      </c>
      <c r="B57" s="2" t="s">
        <v>221</v>
      </c>
      <c r="C57" s="5" t="s">
        <v>92</v>
      </c>
      <c r="D57" s="5" t="s">
        <v>103</v>
      </c>
      <c r="E57" s="5" t="s">
        <v>36</v>
      </c>
      <c r="F57" s="5"/>
      <c r="G57" s="5"/>
      <c r="H57" s="5">
        <v>265000</v>
      </c>
      <c r="I57" s="10" t="s">
        <v>224</v>
      </c>
      <c r="J57" s="10" t="s">
        <v>225</v>
      </c>
      <c r="K57" s="6" t="s">
        <v>30</v>
      </c>
    </row>
    <row r="58" spans="1:11" ht="15">
      <c r="A58" s="5">
        <f t="shared" si="3"/>
        <v>54</v>
      </c>
      <c r="B58" s="2" t="s">
        <v>104</v>
      </c>
      <c r="C58" s="5" t="s">
        <v>105</v>
      </c>
      <c r="D58" s="5" t="s">
        <v>106</v>
      </c>
      <c r="E58" s="5" t="s">
        <v>36</v>
      </c>
      <c r="F58" s="5">
        <v>2.8565</v>
      </c>
      <c r="G58" s="5">
        <v>500</v>
      </c>
      <c r="H58" s="5">
        <v>1428.25</v>
      </c>
      <c r="I58" s="7" t="s">
        <v>209</v>
      </c>
      <c r="J58" s="7" t="s">
        <v>210</v>
      </c>
      <c r="K58" s="5"/>
    </row>
    <row r="59" spans="1:11" ht="15">
      <c r="A59" s="5">
        <f t="shared" si="3"/>
        <v>55</v>
      </c>
      <c r="B59" s="2" t="s">
        <v>107</v>
      </c>
      <c r="C59" s="5" t="s">
        <v>99</v>
      </c>
      <c r="D59" s="5" t="s">
        <v>95</v>
      </c>
      <c r="E59" s="5" t="s">
        <v>36</v>
      </c>
      <c r="F59" s="5"/>
      <c r="G59" s="5"/>
      <c r="H59" s="5">
        <v>285000</v>
      </c>
      <c r="I59" s="7" t="s">
        <v>209</v>
      </c>
      <c r="J59" s="7" t="s">
        <v>210</v>
      </c>
      <c r="K59" s="6" t="s">
        <v>30</v>
      </c>
    </row>
    <row r="60" spans="1:11" ht="15">
      <c r="A60" s="5">
        <f t="shared" si="3"/>
        <v>56</v>
      </c>
      <c r="B60" s="2" t="s">
        <v>108</v>
      </c>
      <c r="C60" s="5" t="s">
        <v>109</v>
      </c>
      <c r="D60" s="5" t="s">
        <v>100</v>
      </c>
      <c r="E60" s="5" t="s">
        <v>36</v>
      </c>
      <c r="F60" s="5"/>
      <c r="G60" s="5"/>
      <c r="H60" s="5">
        <v>84000</v>
      </c>
      <c r="I60" s="7" t="s">
        <v>209</v>
      </c>
      <c r="J60" s="7" t="s">
        <v>210</v>
      </c>
      <c r="K60" s="6" t="s">
        <v>30</v>
      </c>
    </row>
    <row r="61" spans="1:11" ht="24">
      <c r="A61" s="5">
        <f t="shared" si="3"/>
        <v>57</v>
      </c>
      <c r="B61" s="2" t="s">
        <v>110</v>
      </c>
      <c r="C61" s="5" t="s">
        <v>111</v>
      </c>
      <c r="D61" s="5" t="s">
        <v>95</v>
      </c>
      <c r="E61" s="5" t="s">
        <v>36</v>
      </c>
      <c r="F61" s="5"/>
      <c r="G61" s="5"/>
      <c r="H61" s="5">
        <v>285000</v>
      </c>
      <c r="I61" s="7" t="s">
        <v>209</v>
      </c>
      <c r="J61" s="7" t="s">
        <v>210</v>
      </c>
      <c r="K61" s="6" t="s">
        <v>30</v>
      </c>
    </row>
    <row r="62" spans="1:11" ht="15">
      <c r="A62" s="14">
        <v>63</v>
      </c>
      <c r="B62" s="14" t="s">
        <v>112</v>
      </c>
      <c r="C62" s="14" t="s">
        <v>113</v>
      </c>
      <c r="D62" s="14" t="s">
        <v>114</v>
      </c>
      <c r="E62" s="14" t="s">
        <v>115</v>
      </c>
      <c r="F62" s="14">
        <v>7</v>
      </c>
      <c r="G62" s="14"/>
      <c r="H62" s="14">
        <v>17000</v>
      </c>
      <c r="I62" s="7" t="s">
        <v>209</v>
      </c>
      <c r="J62" s="7" t="s">
        <v>210</v>
      </c>
      <c r="K62" s="6"/>
    </row>
    <row r="63" spans="1:11" ht="24">
      <c r="A63" s="14">
        <f>A62+1</f>
        <v>64</v>
      </c>
      <c r="B63" s="15" t="s">
        <v>116</v>
      </c>
      <c r="C63" s="14" t="s">
        <v>58</v>
      </c>
      <c r="D63" s="14" t="s">
        <v>117</v>
      </c>
      <c r="E63" s="16"/>
      <c r="F63" s="16"/>
      <c r="G63" s="16"/>
      <c r="H63" s="17">
        <v>4800</v>
      </c>
      <c r="I63" s="5" t="s">
        <v>201</v>
      </c>
      <c r="J63" s="5" t="s">
        <v>202</v>
      </c>
      <c r="K63" s="6"/>
    </row>
    <row r="64" spans="1:11" ht="24">
      <c r="A64" s="14">
        <f>A63+1</f>
        <v>65</v>
      </c>
      <c r="B64" s="15" t="s">
        <v>118</v>
      </c>
      <c r="C64" s="14" t="s">
        <v>119</v>
      </c>
      <c r="D64" s="14" t="s">
        <v>120</v>
      </c>
      <c r="E64" s="16"/>
      <c r="F64" s="16"/>
      <c r="G64" s="16"/>
      <c r="H64" s="17">
        <v>370</v>
      </c>
      <c r="I64" s="5" t="s">
        <v>203</v>
      </c>
      <c r="J64" s="5" t="s">
        <v>204</v>
      </c>
      <c r="K64" s="6"/>
    </row>
    <row r="65" spans="1:11" ht="24">
      <c r="A65" s="14">
        <f>A64+1</f>
        <v>66</v>
      </c>
      <c r="B65" s="15" t="s">
        <v>121</v>
      </c>
      <c r="C65" s="14" t="s">
        <v>122</v>
      </c>
      <c r="D65" s="14" t="s">
        <v>117</v>
      </c>
      <c r="E65" s="16"/>
      <c r="F65" s="16"/>
      <c r="G65" s="16"/>
      <c r="H65" s="17">
        <v>1080</v>
      </c>
      <c r="I65" s="5" t="s">
        <v>201</v>
      </c>
      <c r="J65" s="5" t="s">
        <v>204</v>
      </c>
      <c r="K65" s="6"/>
    </row>
    <row r="66" spans="1:11" ht="24">
      <c r="A66" s="14">
        <f>A65+1</f>
        <v>67</v>
      </c>
      <c r="B66" s="15" t="s">
        <v>60</v>
      </c>
      <c r="C66" s="14" t="s">
        <v>123</v>
      </c>
      <c r="D66" s="14" t="s">
        <v>124</v>
      </c>
      <c r="E66" s="16"/>
      <c r="F66" s="16"/>
      <c r="G66" s="16"/>
      <c r="H66" s="17">
        <v>5271</v>
      </c>
      <c r="I66" s="5" t="s">
        <v>201</v>
      </c>
      <c r="J66" s="5" t="s">
        <v>204</v>
      </c>
      <c r="K66" s="6"/>
    </row>
    <row r="67" spans="1:11" ht="24">
      <c r="A67" s="14">
        <f>A66+1</f>
        <v>68</v>
      </c>
      <c r="B67" s="18">
        <v>44094</v>
      </c>
      <c r="C67" s="14" t="s">
        <v>125</v>
      </c>
      <c r="D67" s="14" t="s">
        <v>117</v>
      </c>
      <c r="E67" s="16"/>
      <c r="F67" s="16"/>
      <c r="G67" s="16"/>
      <c r="H67" s="17">
        <v>1554.8</v>
      </c>
      <c r="I67" s="5" t="s">
        <v>201</v>
      </c>
      <c r="J67" s="5" t="s">
        <v>204</v>
      </c>
      <c r="K67" s="6"/>
    </row>
    <row r="68" spans="1:11" ht="24">
      <c r="A68" s="14">
        <v>69</v>
      </c>
      <c r="B68" s="15" t="s">
        <v>126</v>
      </c>
      <c r="C68" s="14" t="s">
        <v>64</v>
      </c>
      <c r="D68" s="14" t="s">
        <v>127</v>
      </c>
      <c r="E68" s="16"/>
      <c r="F68" s="16"/>
      <c r="G68" s="16"/>
      <c r="H68" s="17">
        <v>9800</v>
      </c>
      <c r="I68" s="5" t="s">
        <v>201</v>
      </c>
      <c r="J68" s="5" t="s">
        <v>204</v>
      </c>
      <c r="K68" s="6"/>
    </row>
    <row r="69" spans="1:11" ht="24">
      <c r="A69" s="14">
        <f aca="true" t="shared" si="5" ref="A69:A78">A68+1</f>
        <v>70</v>
      </c>
      <c r="B69" s="18">
        <v>44097</v>
      </c>
      <c r="C69" s="14" t="s">
        <v>125</v>
      </c>
      <c r="D69" s="14" t="s">
        <v>117</v>
      </c>
      <c r="E69" s="16"/>
      <c r="F69" s="16"/>
      <c r="G69" s="16"/>
      <c r="H69" s="17">
        <v>2649.5</v>
      </c>
      <c r="I69" s="5" t="s">
        <v>201</v>
      </c>
      <c r="J69" s="5" t="s">
        <v>204</v>
      </c>
      <c r="K69" s="6"/>
    </row>
    <row r="70" spans="1:11" ht="24">
      <c r="A70" s="14">
        <f t="shared" si="5"/>
        <v>71</v>
      </c>
      <c r="B70" s="18">
        <v>44098</v>
      </c>
      <c r="C70" s="14" t="s">
        <v>125</v>
      </c>
      <c r="D70" s="14" t="s">
        <v>128</v>
      </c>
      <c r="E70" s="16"/>
      <c r="F70" s="16"/>
      <c r="G70" s="16"/>
      <c r="H70" s="17">
        <v>440</v>
      </c>
      <c r="I70" s="5" t="s">
        <v>201</v>
      </c>
      <c r="J70" s="5" t="s">
        <v>204</v>
      </c>
      <c r="K70" s="6"/>
    </row>
    <row r="71" spans="1:11" ht="24">
      <c r="A71" s="14">
        <f t="shared" si="5"/>
        <v>72</v>
      </c>
      <c r="B71" s="18">
        <v>44098</v>
      </c>
      <c r="C71" s="14" t="s">
        <v>125</v>
      </c>
      <c r="D71" s="14" t="s">
        <v>129</v>
      </c>
      <c r="E71" s="16"/>
      <c r="F71" s="16"/>
      <c r="G71" s="16"/>
      <c r="H71" s="17">
        <v>978</v>
      </c>
      <c r="I71" s="5" t="s">
        <v>201</v>
      </c>
      <c r="J71" s="5" t="s">
        <v>204</v>
      </c>
      <c r="K71" s="6"/>
    </row>
    <row r="72" spans="1:11" ht="24">
      <c r="A72" s="14">
        <f t="shared" si="5"/>
        <v>73</v>
      </c>
      <c r="B72" s="15" t="s">
        <v>130</v>
      </c>
      <c r="C72" s="14" t="s">
        <v>131</v>
      </c>
      <c r="D72" s="14" t="s">
        <v>132</v>
      </c>
      <c r="E72" s="16"/>
      <c r="F72" s="16"/>
      <c r="G72" s="16"/>
      <c r="H72" s="17">
        <v>2046</v>
      </c>
      <c r="I72" s="5" t="s">
        <v>201</v>
      </c>
      <c r="J72" s="5" t="s">
        <v>204</v>
      </c>
      <c r="K72" s="6"/>
    </row>
    <row r="73" spans="1:11" ht="24">
      <c r="A73" s="14">
        <f t="shared" si="5"/>
        <v>74</v>
      </c>
      <c r="B73" s="15" t="s">
        <v>133</v>
      </c>
      <c r="C73" s="14" t="s">
        <v>134</v>
      </c>
      <c r="D73" s="14" t="s">
        <v>135</v>
      </c>
      <c r="E73" s="16"/>
      <c r="F73" s="16"/>
      <c r="G73" s="16"/>
      <c r="H73" s="17">
        <v>650</v>
      </c>
      <c r="I73" s="5" t="s">
        <v>201</v>
      </c>
      <c r="J73" s="5" t="s">
        <v>204</v>
      </c>
      <c r="K73" s="6"/>
    </row>
    <row r="74" spans="1:11" ht="24">
      <c r="A74" s="14">
        <f t="shared" si="5"/>
        <v>75</v>
      </c>
      <c r="B74" s="15" t="s">
        <v>136</v>
      </c>
      <c r="C74" s="6" t="s">
        <v>55</v>
      </c>
      <c r="D74" s="14" t="s">
        <v>137</v>
      </c>
      <c r="E74" s="16"/>
      <c r="F74" s="16"/>
      <c r="G74" s="16"/>
      <c r="H74" s="17">
        <v>400</v>
      </c>
      <c r="I74" s="17" t="s">
        <v>205</v>
      </c>
      <c r="J74" s="5" t="s">
        <v>204</v>
      </c>
      <c r="K74" s="6"/>
    </row>
    <row r="75" spans="1:11" ht="24">
      <c r="A75" s="14">
        <f t="shared" si="5"/>
        <v>76</v>
      </c>
      <c r="B75" s="15" t="s">
        <v>138</v>
      </c>
      <c r="C75" s="6" t="s">
        <v>55</v>
      </c>
      <c r="D75" s="14" t="s">
        <v>139</v>
      </c>
      <c r="E75" s="16"/>
      <c r="F75" s="16"/>
      <c r="G75" s="16"/>
      <c r="H75" s="17">
        <v>1600</v>
      </c>
      <c r="I75" s="17" t="s">
        <v>205</v>
      </c>
      <c r="J75" s="5" t="s">
        <v>204</v>
      </c>
      <c r="K75" s="6"/>
    </row>
    <row r="76" spans="1:11" ht="24">
      <c r="A76" s="14">
        <f t="shared" si="5"/>
        <v>77</v>
      </c>
      <c r="B76" s="15" t="s">
        <v>138</v>
      </c>
      <c r="C76" s="6" t="s">
        <v>55</v>
      </c>
      <c r="D76" s="14" t="s">
        <v>140</v>
      </c>
      <c r="E76" s="16"/>
      <c r="F76" s="16"/>
      <c r="G76" s="16"/>
      <c r="H76" s="17">
        <v>600</v>
      </c>
      <c r="I76" s="17" t="s">
        <v>205</v>
      </c>
      <c r="J76" s="5" t="s">
        <v>204</v>
      </c>
      <c r="K76" s="6"/>
    </row>
    <row r="77" spans="1:11" ht="24">
      <c r="A77" s="14">
        <f t="shared" si="5"/>
        <v>78</v>
      </c>
      <c r="B77" s="15" t="s">
        <v>141</v>
      </c>
      <c r="C77" s="6" t="s">
        <v>55</v>
      </c>
      <c r="D77" s="14" t="s">
        <v>142</v>
      </c>
      <c r="E77" s="16"/>
      <c r="F77" s="16"/>
      <c r="G77" s="16"/>
      <c r="H77" s="17">
        <v>1200</v>
      </c>
      <c r="I77" s="17" t="s">
        <v>205</v>
      </c>
      <c r="J77" s="5" t="s">
        <v>204</v>
      </c>
      <c r="K77" s="6"/>
    </row>
    <row r="78" spans="1:11" ht="24">
      <c r="A78" s="14">
        <f t="shared" si="5"/>
        <v>79</v>
      </c>
      <c r="B78" s="15" t="s">
        <v>143</v>
      </c>
      <c r="C78" s="6" t="s">
        <v>55</v>
      </c>
      <c r="D78" s="14" t="s">
        <v>144</v>
      </c>
      <c r="E78" s="16"/>
      <c r="F78" s="16"/>
      <c r="G78" s="16"/>
      <c r="H78" s="17">
        <v>13370</v>
      </c>
      <c r="I78" s="17" t="s">
        <v>205</v>
      </c>
      <c r="J78" s="5" t="s">
        <v>204</v>
      </c>
      <c r="K78" s="6"/>
    </row>
    <row r="79" spans="1:11" ht="24">
      <c r="A79" s="14">
        <f aca="true" t="shared" si="6" ref="A79:A98">A78+1</f>
        <v>80</v>
      </c>
      <c r="B79" s="15" t="s">
        <v>145</v>
      </c>
      <c r="C79" s="6" t="s">
        <v>55</v>
      </c>
      <c r="D79" s="14" t="s">
        <v>146</v>
      </c>
      <c r="E79" s="16"/>
      <c r="F79" s="16"/>
      <c r="G79" s="16"/>
      <c r="H79" s="17">
        <v>1200</v>
      </c>
      <c r="I79" s="17" t="s">
        <v>205</v>
      </c>
      <c r="J79" s="5" t="s">
        <v>204</v>
      </c>
      <c r="K79" s="6"/>
    </row>
    <row r="80" spans="1:11" ht="24">
      <c r="A80" s="14">
        <f t="shared" si="6"/>
        <v>81</v>
      </c>
      <c r="B80" s="15" t="s">
        <v>145</v>
      </c>
      <c r="C80" s="6" t="s">
        <v>55</v>
      </c>
      <c r="D80" s="14" t="s">
        <v>137</v>
      </c>
      <c r="E80" s="16"/>
      <c r="F80" s="16"/>
      <c r="G80" s="16"/>
      <c r="H80" s="17">
        <v>400</v>
      </c>
      <c r="I80" s="17" t="s">
        <v>205</v>
      </c>
      <c r="J80" s="5" t="s">
        <v>204</v>
      </c>
      <c r="K80" s="6"/>
    </row>
    <row r="81" spans="1:11" ht="24">
      <c r="A81" s="14">
        <f t="shared" si="6"/>
        <v>82</v>
      </c>
      <c r="B81" s="15" t="s">
        <v>147</v>
      </c>
      <c r="C81" s="6" t="s">
        <v>55</v>
      </c>
      <c r="D81" s="14" t="s">
        <v>148</v>
      </c>
      <c r="E81" s="16"/>
      <c r="F81" s="16"/>
      <c r="G81" s="16"/>
      <c r="H81" s="17">
        <v>47000</v>
      </c>
      <c r="I81" s="17" t="s">
        <v>205</v>
      </c>
      <c r="J81" s="5" t="s">
        <v>204</v>
      </c>
      <c r="K81" s="6"/>
    </row>
    <row r="82" spans="1:11" ht="24">
      <c r="A82" s="14">
        <f t="shared" si="6"/>
        <v>83</v>
      </c>
      <c r="B82" s="15" t="s">
        <v>149</v>
      </c>
      <c r="C82" s="6" t="s">
        <v>55</v>
      </c>
      <c r="D82" s="14" t="s">
        <v>150</v>
      </c>
      <c r="E82" s="16"/>
      <c r="F82" s="16"/>
      <c r="G82" s="16"/>
      <c r="H82" s="17">
        <v>3500</v>
      </c>
      <c r="I82" s="17" t="s">
        <v>205</v>
      </c>
      <c r="J82" s="5" t="s">
        <v>204</v>
      </c>
      <c r="K82" s="6"/>
    </row>
    <row r="83" spans="1:11" ht="24">
      <c r="A83" s="14">
        <f t="shared" si="6"/>
        <v>84</v>
      </c>
      <c r="B83" s="15" t="s">
        <v>151</v>
      </c>
      <c r="C83" s="19" t="s">
        <v>53</v>
      </c>
      <c r="D83" s="14" t="s">
        <v>152</v>
      </c>
      <c r="E83" s="16"/>
      <c r="F83" s="16"/>
      <c r="G83" s="16"/>
      <c r="H83" s="17">
        <v>1865</v>
      </c>
      <c r="I83" s="17" t="s">
        <v>205</v>
      </c>
      <c r="J83" s="5" t="s">
        <v>204</v>
      </c>
      <c r="K83" s="6"/>
    </row>
    <row r="84" spans="1:11" ht="24">
      <c r="A84" s="14">
        <f t="shared" si="6"/>
        <v>85</v>
      </c>
      <c r="B84" s="15" t="s">
        <v>153</v>
      </c>
      <c r="C84" s="6" t="s">
        <v>55</v>
      </c>
      <c r="D84" s="14" t="s">
        <v>154</v>
      </c>
      <c r="E84" s="16"/>
      <c r="F84" s="16"/>
      <c r="G84" s="16"/>
      <c r="H84" s="17">
        <v>1000</v>
      </c>
      <c r="I84" s="17" t="s">
        <v>205</v>
      </c>
      <c r="J84" s="5" t="s">
        <v>204</v>
      </c>
      <c r="K84" s="6"/>
    </row>
    <row r="85" spans="1:11" ht="24">
      <c r="A85" s="14">
        <f t="shared" si="6"/>
        <v>86</v>
      </c>
      <c r="B85" s="15" t="s">
        <v>155</v>
      </c>
      <c r="C85" s="6" t="s">
        <v>55</v>
      </c>
      <c r="D85" s="14" t="s">
        <v>137</v>
      </c>
      <c r="E85" s="16"/>
      <c r="F85" s="16"/>
      <c r="G85" s="16"/>
      <c r="H85" s="17">
        <v>3680</v>
      </c>
      <c r="I85" s="17" t="s">
        <v>205</v>
      </c>
      <c r="J85" s="5" t="s">
        <v>204</v>
      </c>
      <c r="K85" s="6"/>
    </row>
    <row r="86" spans="1:11" ht="24">
      <c r="A86" s="14">
        <f t="shared" si="6"/>
        <v>87</v>
      </c>
      <c r="B86" s="15" t="s">
        <v>155</v>
      </c>
      <c r="C86" s="6" t="s">
        <v>55</v>
      </c>
      <c r="D86" s="14" t="s">
        <v>156</v>
      </c>
      <c r="E86" s="16"/>
      <c r="F86" s="16"/>
      <c r="G86" s="16"/>
      <c r="H86" s="17">
        <v>3330</v>
      </c>
      <c r="I86" s="17" t="s">
        <v>205</v>
      </c>
      <c r="J86" s="5" t="s">
        <v>204</v>
      </c>
      <c r="K86" s="6"/>
    </row>
    <row r="87" spans="1:11" ht="24">
      <c r="A87" s="14">
        <f t="shared" si="6"/>
        <v>88</v>
      </c>
      <c r="B87" s="15" t="s">
        <v>157</v>
      </c>
      <c r="C87" s="19" t="s">
        <v>158</v>
      </c>
      <c r="D87" s="19" t="s">
        <v>159</v>
      </c>
      <c r="E87" s="16"/>
      <c r="F87" s="16"/>
      <c r="G87" s="16"/>
      <c r="H87" s="17">
        <v>4600</v>
      </c>
      <c r="I87" s="17" t="s">
        <v>205</v>
      </c>
      <c r="J87" s="5" t="s">
        <v>204</v>
      </c>
      <c r="K87" s="6"/>
    </row>
    <row r="88" spans="1:11" ht="24">
      <c r="A88" s="14">
        <f t="shared" si="6"/>
        <v>89</v>
      </c>
      <c r="B88" s="15" t="s">
        <v>160</v>
      </c>
      <c r="C88" s="6" t="s">
        <v>55</v>
      </c>
      <c r="D88" s="14" t="s">
        <v>161</v>
      </c>
      <c r="E88" s="16"/>
      <c r="F88" s="16"/>
      <c r="G88" s="16"/>
      <c r="H88" s="17">
        <v>1200</v>
      </c>
      <c r="I88" s="17" t="s">
        <v>205</v>
      </c>
      <c r="J88" s="5" t="s">
        <v>204</v>
      </c>
      <c r="K88" s="6"/>
    </row>
    <row r="89" spans="1:11" ht="24">
      <c r="A89" s="14">
        <f t="shared" si="6"/>
        <v>90</v>
      </c>
      <c r="B89" s="15" t="s">
        <v>162</v>
      </c>
      <c r="C89" s="6" t="s">
        <v>55</v>
      </c>
      <c r="D89" s="14" t="s">
        <v>163</v>
      </c>
      <c r="E89" s="16"/>
      <c r="F89" s="16"/>
      <c r="G89" s="16"/>
      <c r="H89" s="17">
        <v>3800</v>
      </c>
      <c r="I89" s="17" t="s">
        <v>205</v>
      </c>
      <c r="J89" s="5" t="s">
        <v>204</v>
      </c>
      <c r="K89" s="6"/>
    </row>
    <row r="90" spans="1:11" ht="24">
      <c r="A90" s="14">
        <f t="shared" si="6"/>
        <v>91</v>
      </c>
      <c r="B90" s="15">
        <v>20200930001</v>
      </c>
      <c r="C90" s="6" t="s">
        <v>164</v>
      </c>
      <c r="D90" s="14" t="s">
        <v>165</v>
      </c>
      <c r="E90" s="16"/>
      <c r="F90" s="16"/>
      <c r="G90" s="16"/>
      <c r="H90" s="17">
        <v>3100</v>
      </c>
      <c r="I90" s="17" t="s">
        <v>205</v>
      </c>
      <c r="J90" s="5" t="s">
        <v>204</v>
      </c>
      <c r="K90" s="6"/>
    </row>
    <row r="91" spans="1:11" ht="24">
      <c r="A91" s="14">
        <f t="shared" si="6"/>
        <v>92</v>
      </c>
      <c r="B91" s="15" t="s">
        <v>166</v>
      </c>
      <c r="C91" s="6" t="s">
        <v>55</v>
      </c>
      <c r="D91" s="14" t="s">
        <v>167</v>
      </c>
      <c r="E91" s="16"/>
      <c r="F91" s="16"/>
      <c r="G91" s="16"/>
      <c r="H91" s="17">
        <v>700</v>
      </c>
      <c r="I91" s="17" t="s">
        <v>205</v>
      </c>
      <c r="J91" s="5" t="s">
        <v>204</v>
      </c>
      <c r="K91" s="6"/>
    </row>
    <row r="92" spans="1:11" ht="24">
      <c r="A92" s="14">
        <f t="shared" si="6"/>
        <v>93</v>
      </c>
      <c r="B92" s="15" t="s">
        <v>166</v>
      </c>
      <c r="C92" s="6" t="s">
        <v>55</v>
      </c>
      <c r="D92" s="14" t="s">
        <v>137</v>
      </c>
      <c r="E92" s="16"/>
      <c r="F92" s="16"/>
      <c r="G92" s="16"/>
      <c r="H92" s="17">
        <v>400</v>
      </c>
      <c r="I92" s="17" t="s">
        <v>205</v>
      </c>
      <c r="J92" s="5" t="s">
        <v>204</v>
      </c>
      <c r="K92" s="6"/>
    </row>
    <row r="93" spans="1:11" ht="24">
      <c r="A93" s="14">
        <f t="shared" si="6"/>
        <v>94</v>
      </c>
      <c r="B93" s="15" t="s">
        <v>168</v>
      </c>
      <c r="C93" s="6" t="s">
        <v>55</v>
      </c>
      <c r="D93" s="14" t="s">
        <v>169</v>
      </c>
      <c r="E93" s="16"/>
      <c r="F93" s="16"/>
      <c r="G93" s="16"/>
      <c r="H93" s="17">
        <v>700</v>
      </c>
      <c r="I93" s="17" t="s">
        <v>205</v>
      </c>
      <c r="J93" s="5" t="s">
        <v>204</v>
      </c>
      <c r="K93" s="6"/>
    </row>
    <row r="94" spans="1:11" ht="24">
      <c r="A94" s="14">
        <f t="shared" si="6"/>
        <v>95</v>
      </c>
      <c r="B94" s="15" t="s">
        <v>170</v>
      </c>
      <c r="C94" s="6" t="s">
        <v>55</v>
      </c>
      <c r="D94" s="14" t="s">
        <v>171</v>
      </c>
      <c r="E94" s="16"/>
      <c r="F94" s="16"/>
      <c r="G94" s="16"/>
      <c r="H94" s="17">
        <v>2200</v>
      </c>
      <c r="I94" s="17" t="s">
        <v>205</v>
      </c>
      <c r="J94" s="5" t="s">
        <v>204</v>
      </c>
      <c r="K94" s="6"/>
    </row>
    <row r="95" spans="1:11" ht="24">
      <c r="A95" s="14">
        <f t="shared" si="6"/>
        <v>96</v>
      </c>
      <c r="B95" s="15" t="s">
        <v>172</v>
      </c>
      <c r="C95" s="19" t="s">
        <v>173</v>
      </c>
      <c r="D95" s="14" t="s">
        <v>174</v>
      </c>
      <c r="E95" s="16"/>
      <c r="F95" s="16"/>
      <c r="G95" s="16"/>
      <c r="H95" s="17">
        <v>16000</v>
      </c>
      <c r="I95" s="17" t="s">
        <v>205</v>
      </c>
      <c r="J95" s="5" t="s">
        <v>204</v>
      </c>
      <c r="K95" s="6"/>
    </row>
    <row r="96" spans="1:11" ht="24">
      <c r="A96" s="14">
        <f t="shared" si="6"/>
        <v>97</v>
      </c>
      <c r="B96" s="15" t="s">
        <v>143</v>
      </c>
      <c r="C96" s="19" t="s">
        <v>55</v>
      </c>
      <c r="D96" s="14" t="s">
        <v>175</v>
      </c>
      <c r="E96" s="16"/>
      <c r="F96" s="16"/>
      <c r="G96" s="16"/>
      <c r="H96" s="17">
        <v>13600</v>
      </c>
      <c r="I96" s="17" t="s">
        <v>205</v>
      </c>
      <c r="J96" s="5" t="s">
        <v>204</v>
      </c>
      <c r="K96" s="6"/>
    </row>
    <row r="97" spans="1:11" ht="15.75" customHeight="1">
      <c r="A97" s="14">
        <f t="shared" si="6"/>
        <v>98</v>
      </c>
      <c r="B97" s="15" t="s">
        <v>176</v>
      </c>
      <c r="C97" s="19" t="s">
        <v>55</v>
      </c>
      <c r="D97" s="14" t="s">
        <v>177</v>
      </c>
      <c r="E97" s="16"/>
      <c r="F97" s="16"/>
      <c r="G97" s="16"/>
      <c r="H97" s="17">
        <v>1400</v>
      </c>
      <c r="I97" s="17" t="s">
        <v>205</v>
      </c>
      <c r="J97" s="5" t="s">
        <v>204</v>
      </c>
      <c r="K97" s="6"/>
    </row>
    <row r="98" spans="1:11" ht="24">
      <c r="A98" s="14">
        <f t="shared" si="6"/>
        <v>99</v>
      </c>
      <c r="B98" s="15" t="s">
        <v>178</v>
      </c>
      <c r="C98" s="19" t="s">
        <v>134</v>
      </c>
      <c r="D98" s="14" t="s">
        <v>179</v>
      </c>
      <c r="E98" s="16"/>
      <c r="F98" s="16"/>
      <c r="G98" s="16"/>
      <c r="H98" s="17">
        <v>4392</v>
      </c>
      <c r="I98" s="17" t="s">
        <v>205</v>
      </c>
      <c r="J98" s="5" t="s">
        <v>204</v>
      </c>
      <c r="K98" s="6"/>
    </row>
    <row r="99" spans="1:11" ht="24">
      <c r="A99" s="14">
        <v>100</v>
      </c>
      <c r="B99" s="5" t="s">
        <v>180</v>
      </c>
      <c r="C99" s="19" t="s">
        <v>181</v>
      </c>
      <c r="D99" s="14" t="s">
        <v>182</v>
      </c>
      <c r="E99" s="16"/>
      <c r="F99" s="16"/>
      <c r="G99" s="16"/>
      <c r="H99" s="17">
        <v>10466</v>
      </c>
      <c r="I99" s="17" t="s">
        <v>205</v>
      </c>
      <c r="J99" s="5" t="s">
        <v>204</v>
      </c>
      <c r="K99" s="6"/>
    </row>
    <row r="100" spans="1:11" ht="204">
      <c r="A100" s="14">
        <f>A99+1</f>
        <v>101</v>
      </c>
      <c r="B100" s="14" t="s">
        <v>189</v>
      </c>
      <c r="C100" s="14" t="s">
        <v>190</v>
      </c>
      <c r="D100" s="14" t="s">
        <v>191</v>
      </c>
      <c r="E100" s="14" t="s">
        <v>192</v>
      </c>
      <c r="F100" s="14">
        <v>49972.72</v>
      </c>
      <c r="G100" s="14"/>
      <c r="H100" s="14">
        <v>300333.82</v>
      </c>
      <c r="I100" s="16" t="s">
        <v>193</v>
      </c>
      <c r="J100" s="16" t="s">
        <v>194</v>
      </c>
      <c r="K100" s="6" t="s">
        <v>30</v>
      </c>
    </row>
    <row r="101" spans="1:11" ht="15">
      <c r="A101" s="27">
        <f>A100+1</f>
        <v>102</v>
      </c>
      <c r="B101" s="28" t="s">
        <v>195</v>
      </c>
      <c r="C101" s="27" t="s">
        <v>190</v>
      </c>
      <c r="D101" s="14" t="s">
        <v>196</v>
      </c>
      <c r="E101" s="14" t="s">
        <v>192</v>
      </c>
      <c r="F101" s="14">
        <v>1730.5</v>
      </c>
      <c r="G101" s="14">
        <v>15</v>
      </c>
      <c r="H101" s="14">
        <v>25957.5</v>
      </c>
      <c r="I101" s="29" t="s">
        <v>197</v>
      </c>
      <c r="J101" s="29" t="s">
        <v>198</v>
      </c>
      <c r="K101" s="32" t="s">
        <v>30</v>
      </c>
    </row>
    <row r="102" spans="1:11" ht="15">
      <c r="A102" s="27"/>
      <c r="B102" s="28"/>
      <c r="C102" s="27"/>
      <c r="D102" s="14" t="s">
        <v>199</v>
      </c>
      <c r="E102" s="14" t="s">
        <v>192</v>
      </c>
      <c r="F102" s="14">
        <v>1319.3</v>
      </c>
      <c r="G102" s="14">
        <v>16</v>
      </c>
      <c r="H102" s="14">
        <v>21108.8</v>
      </c>
      <c r="I102" s="30"/>
      <c r="J102" s="30"/>
      <c r="K102" s="33"/>
    </row>
    <row r="103" spans="1:11" ht="15">
      <c r="A103" s="27"/>
      <c r="B103" s="28"/>
      <c r="C103" s="27"/>
      <c r="D103" s="14" t="s">
        <v>13</v>
      </c>
      <c r="E103" s="14" t="s">
        <v>192</v>
      </c>
      <c r="F103" s="14">
        <v>52.6</v>
      </c>
      <c r="G103" s="14">
        <v>200</v>
      </c>
      <c r="H103" s="14">
        <v>10520</v>
      </c>
      <c r="I103" s="30"/>
      <c r="J103" s="30"/>
      <c r="K103" s="33"/>
    </row>
    <row r="104" spans="1:11" ht="15">
      <c r="A104" s="27"/>
      <c r="B104" s="28"/>
      <c r="C104" s="27"/>
      <c r="D104" s="14" t="s">
        <v>200</v>
      </c>
      <c r="E104" s="14" t="s">
        <v>192</v>
      </c>
      <c r="F104" s="14">
        <v>249.3</v>
      </c>
      <c r="G104" s="14">
        <v>250</v>
      </c>
      <c r="H104" s="14">
        <v>62325</v>
      </c>
      <c r="I104" s="31"/>
      <c r="J104" s="31"/>
      <c r="K104" s="34"/>
    </row>
  </sheetData>
  <sheetProtection/>
  <mergeCells count="13">
    <mergeCell ref="A101:A104"/>
    <mergeCell ref="B101:B104"/>
    <mergeCell ref="C101:C104"/>
    <mergeCell ref="I101:I104"/>
    <mergeCell ref="J101:J104"/>
    <mergeCell ref="K101:K104"/>
    <mergeCell ref="A1:K1"/>
    <mergeCell ref="A19:A20"/>
    <mergeCell ref="A22:A23"/>
    <mergeCell ref="B19:B20"/>
    <mergeCell ref="B22:B23"/>
    <mergeCell ref="C19:C20"/>
    <mergeCell ref="C22:C2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caizidell</dc:creator>
  <cp:keywords/>
  <dc:description/>
  <cp:lastModifiedBy>赵雯雯</cp:lastModifiedBy>
  <cp:lastPrinted>2020-10-19T06:21:40Z</cp:lastPrinted>
  <dcterms:created xsi:type="dcterms:W3CDTF">2020-09-28T13:40:59Z</dcterms:created>
  <dcterms:modified xsi:type="dcterms:W3CDTF">2020-10-29T08:02:04Z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